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  <sheet name="Sheet4" sheetId="4" r:id="rId4"/>
    <sheet name="Sheet5" sheetId="5" r:id="rId5"/>
    <sheet name="Sheet6" sheetId="6" r:id="rId6"/>
    <sheet name="Sheet7" sheetId="7" r:id="rId7"/>
    <sheet name="Sheet8" sheetId="8" r:id="rId8"/>
    <sheet name="Sheet9" sheetId="9" r:id="rId9"/>
    <sheet name="Sheet10" sheetId="10" r:id="rId10"/>
    <sheet name="Sheet11" sheetId="11" r:id="rId11"/>
    <sheet name="Sheet12" sheetId="12" r:id="rId12"/>
    <sheet name="Sheet13" sheetId="13" r:id="rId13"/>
    <sheet name="Sheet14" sheetId="14" r:id="rId14"/>
    <sheet name="Sheet15" sheetId="15" r:id="rId1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  <c r="G7" i="1"/>
  <c r="G8" i="1"/>
  <c r="G9" i="1"/>
  <c r="G10" i="1"/>
  <c r="G11" i="1"/>
  <c r="G5" i="1"/>
  <c r="D11" i="1"/>
  <c r="E11" i="1"/>
  <c r="F11" i="1"/>
  <c r="C11" i="1"/>
  <c r="F6" i="1"/>
  <c r="F7" i="1"/>
  <c r="F8" i="1"/>
  <c r="F9" i="1"/>
  <c r="F10" i="1"/>
  <c r="F5" i="1"/>
</calcChain>
</file>

<file path=xl/sharedStrings.xml><?xml version="1.0" encoding="utf-8"?>
<sst xmlns="http://schemas.openxmlformats.org/spreadsheetml/2006/main" count="17" uniqueCount="16">
  <si>
    <t>Roll No-04</t>
  </si>
  <si>
    <t>Alpine Consultant Limited</t>
  </si>
  <si>
    <t>S. No</t>
  </si>
  <si>
    <t>Particulars</t>
  </si>
  <si>
    <t>Funds Allocated</t>
  </si>
  <si>
    <t>Expenditure</t>
  </si>
  <si>
    <t>Up to last month</t>
  </si>
  <si>
    <t>Current month</t>
  </si>
  <si>
    <t>Total</t>
  </si>
  <si>
    <t>% Expenditure</t>
  </si>
  <si>
    <t>Civil Works</t>
  </si>
  <si>
    <t>Machinery &amp;Equipment</t>
  </si>
  <si>
    <t>Vehicles</t>
  </si>
  <si>
    <t>Furniture/Fixture</t>
  </si>
  <si>
    <t>Salaries&amp;Allowances</t>
  </si>
  <si>
    <t>Miscellaneous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</si>
</sst>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5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tx>
            <c:strRef>
              <c:f>Sheet1!$C$3</c:f>
              <c:strCache>
                <c:ptCount val="1"/>
                <c:pt idx="0">
                  <c:v>Funds Allocated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  <a:sp3d/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Sheet1!$C$4:$C$10</c:f>
              <c:numCache>
                <c:formatCode>General</c:formatCode>
                <c:ptCount val="7"/>
                <c:pt idx="1">
                  <c:v>460000</c:v>
                </c:pt>
                <c:pt idx="2">
                  <c:v>515000</c:v>
                </c:pt>
                <c:pt idx="3">
                  <c:v>277000</c:v>
                </c:pt>
                <c:pt idx="4">
                  <c:v>95000</c:v>
                </c:pt>
                <c:pt idx="5">
                  <c:v>490430</c:v>
                </c:pt>
                <c:pt idx="6">
                  <c:v>30000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baseline="0">
                <a:solidFill>
                  <a:schemeClr val="dk1">
                    <a:lumMod val="75000"/>
                    <a:lumOff val="2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N"/>
              <a:t>%funds</a:t>
            </a:r>
            <a:r>
              <a:rPr lang="en-IN" baseline="0"/>
              <a:t> allocated for each head</a:t>
            </a:r>
            <a:endParaRPr lang="en-IN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2"/>
            <c:bubble3D val="0"/>
            <c:spPr>
              <a:solidFill>
                <a:schemeClr val="accent3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3"/>
            <c:bubble3D val="0"/>
            <c:spPr>
              <a:solidFill>
                <a:schemeClr val="accent4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4"/>
            <c:bubble3D val="0"/>
            <c:spPr>
              <a:solidFill>
                <a:schemeClr val="accent5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Pt>
            <c:idx val="5"/>
            <c:bubble3D val="0"/>
            <c:spPr>
              <a:solidFill>
                <a:schemeClr val="accent6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Sheet1!$B$5:$B$10</c:f>
              <c:strCache>
                <c:ptCount val="6"/>
                <c:pt idx="0">
                  <c:v>Civil Works</c:v>
                </c:pt>
                <c:pt idx="1">
                  <c:v>Machinery &amp;Equipment</c:v>
                </c:pt>
                <c:pt idx="2">
                  <c:v>Vehicles</c:v>
                </c:pt>
                <c:pt idx="3">
                  <c:v>Furniture/Fixture</c:v>
                </c:pt>
                <c:pt idx="4">
                  <c:v>Salaries&amp;Allowances</c:v>
                </c:pt>
                <c:pt idx="5">
                  <c:v>Miscellaneous</c:v>
                </c:pt>
              </c:strCache>
            </c:strRef>
          </c:cat>
          <c:val>
            <c:numRef>
              <c:f>Sheet1!$C$5:$C$10</c:f>
              <c:numCache>
                <c:formatCode>General</c:formatCode>
                <c:ptCount val="6"/>
                <c:pt idx="0">
                  <c:v>460000</c:v>
                </c:pt>
                <c:pt idx="1">
                  <c:v>515000</c:v>
                </c:pt>
                <c:pt idx="2">
                  <c:v>277000</c:v>
                </c:pt>
                <c:pt idx="3">
                  <c:v>95000</c:v>
                </c:pt>
                <c:pt idx="4">
                  <c:v>490430</c:v>
                </c:pt>
                <c:pt idx="5">
                  <c:v>30000</c:v>
                </c:pt>
              </c:numCache>
            </c:numRef>
          </c:val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4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485775</xdr:colOff>
      <xdr:row>4</xdr:row>
      <xdr:rowOff>128587</xdr:rowOff>
    </xdr:from>
    <xdr:to>
      <xdr:col>15</xdr:col>
      <xdr:colOff>180975</xdr:colOff>
      <xdr:row>19</xdr:row>
      <xdr:rowOff>14287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504825</xdr:colOff>
      <xdr:row>4</xdr:row>
      <xdr:rowOff>147637</xdr:rowOff>
    </xdr:from>
    <xdr:to>
      <xdr:col>15</xdr:col>
      <xdr:colOff>200025</xdr:colOff>
      <xdr:row>19</xdr:row>
      <xdr:rowOff>33337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G18" sqref="G18"/>
    </sheetView>
  </sheetViews>
  <sheetFormatPr defaultRowHeight="15" x14ac:dyDescent="0.25"/>
  <cols>
    <col min="2" max="2" width="22.28515625" bestFit="1" customWidth="1"/>
    <col min="3" max="3" width="14.42578125" customWidth="1"/>
    <col min="4" max="4" width="15.7109375" bestFit="1" customWidth="1"/>
    <col min="5" max="5" width="14.140625" bestFit="1" customWidth="1"/>
    <col min="7" max="7" width="14" bestFit="1" customWidth="1"/>
  </cols>
  <sheetData>
    <row r="1" spans="1:7" x14ac:dyDescent="0.25">
      <c r="A1" t="s">
        <v>0</v>
      </c>
    </row>
    <row r="2" spans="1:7" ht="18.75" x14ac:dyDescent="0.3">
      <c r="A2" s="2" t="s">
        <v>1</v>
      </c>
      <c r="B2" s="2"/>
      <c r="C2" s="2"/>
      <c r="D2" s="2"/>
      <c r="E2" s="2"/>
      <c r="F2" s="2"/>
      <c r="G2" s="2"/>
    </row>
    <row r="3" spans="1:7" s="7" customFormat="1" ht="15.75" x14ac:dyDescent="0.25">
      <c r="A3" s="4" t="s">
        <v>2</v>
      </c>
      <c r="B3" s="4" t="s">
        <v>3</v>
      </c>
      <c r="C3" s="9" t="s">
        <v>4</v>
      </c>
      <c r="D3" s="5" t="s">
        <v>5</v>
      </c>
      <c r="E3" s="5"/>
      <c r="F3" s="5"/>
      <c r="G3" s="6" t="s">
        <v>9</v>
      </c>
    </row>
    <row r="4" spans="1:7" s="7" customFormat="1" x14ac:dyDescent="0.25">
      <c r="A4" s="8"/>
      <c r="B4" s="8"/>
      <c r="C4" s="10"/>
      <c r="D4" s="6" t="s">
        <v>6</v>
      </c>
      <c r="E4" s="6" t="s">
        <v>7</v>
      </c>
      <c r="F4" s="6" t="s">
        <v>8</v>
      </c>
      <c r="G4" s="6"/>
    </row>
    <row r="5" spans="1:7" x14ac:dyDescent="0.25">
      <c r="A5" s="3">
        <v>1</v>
      </c>
      <c r="B5" s="3" t="s">
        <v>10</v>
      </c>
      <c r="C5" s="3">
        <v>460000</v>
      </c>
      <c r="D5" s="3">
        <v>115000</v>
      </c>
      <c r="E5" s="3">
        <v>145000</v>
      </c>
      <c r="F5" s="3">
        <f>SUM(D5:E5)</f>
        <v>260000</v>
      </c>
      <c r="G5" s="3">
        <f>F5/C5*100</f>
        <v>56.521739130434781</v>
      </c>
    </row>
    <row r="6" spans="1:7" x14ac:dyDescent="0.25">
      <c r="A6" s="3">
        <v>2</v>
      </c>
      <c r="B6" s="3" t="s">
        <v>11</v>
      </c>
      <c r="C6" s="3">
        <v>515000</v>
      </c>
      <c r="D6" s="3">
        <v>273000</v>
      </c>
      <c r="E6" s="3">
        <v>17000</v>
      </c>
      <c r="F6" s="3">
        <f t="shared" ref="F6:F10" si="0">SUM(D6:E6)</f>
        <v>290000</v>
      </c>
      <c r="G6" s="3">
        <f t="shared" ref="G6:G11" si="1">F6/C6*100</f>
        <v>56.310679611650485</v>
      </c>
    </row>
    <row r="7" spans="1:7" x14ac:dyDescent="0.25">
      <c r="A7" s="3">
        <v>3</v>
      </c>
      <c r="B7" s="3" t="s">
        <v>12</v>
      </c>
      <c r="C7" s="3">
        <v>277000</v>
      </c>
      <c r="D7" s="3">
        <v>0</v>
      </c>
      <c r="E7" s="3">
        <v>217000</v>
      </c>
      <c r="F7" s="3">
        <f t="shared" si="0"/>
        <v>217000</v>
      </c>
      <c r="G7" s="3">
        <f t="shared" si="1"/>
        <v>78.33935018050542</v>
      </c>
    </row>
    <row r="8" spans="1:7" x14ac:dyDescent="0.25">
      <c r="A8" s="3">
        <v>4</v>
      </c>
      <c r="B8" s="3" t="s">
        <v>13</v>
      </c>
      <c r="C8" s="3">
        <v>95000</v>
      </c>
      <c r="D8" s="3">
        <v>32000</v>
      </c>
      <c r="E8" s="3">
        <v>9000</v>
      </c>
      <c r="F8" s="3">
        <f t="shared" si="0"/>
        <v>41000</v>
      </c>
      <c r="G8" s="3">
        <f t="shared" si="1"/>
        <v>43.15789473684211</v>
      </c>
    </row>
    <row r="9" spans="1:7" x14ac:dyDescent="0.25">
      <c r="A9" s="3">
        <v>5</v>
      </c>
      <c r="B9" s="3" t="s">
        <v>14</v>
      </c>
      <c r="C9" s="3">
        <v>490430</v>
      </c>
      <c r="D9" s="3">
        <v>139000</v>
      </c>
      <c r="E9" s="3">
        <v>47000</v>
      </c>
      <c r="F9" s="3">
        <f t="shared" si="0"/>
        <v>186000</v>
      </c>
      <c r="G9" s="3">
        <f t="shared" si="1"/>
        <v>37.925901759680279</v>
      </c>
    </row>
    <row r="10" spans="1:7" x14ac:dyDescent="0.25">
      <c r="A10" s="3">
        <v>6</v>
      </c>
      <c r="B10" s="3" t="s">
        <v>15</v>
      </c>
      <c r="C10" s="3">
        <v>30000</v>
      </c>
      <c r="D10" s="3">
        <v>1000</v>
      </c>
      <c r="E10" s="3">
        <v>2500</v>
      </c>
      <c r="F10" s="3">
        <f t="shared" si="0"/>
        <v>3500</v>
      </c>
      <c r="G10" s="3">
        <f t="shared" si="1"/>
        <v>11.666666666666666</v>
      </c>
    </row>
    <row r="11" spans="1:7" x14ac:dyDescent="0.25">
      <c r="A11" s="3"/>
      <c r="B11" s="3" t="s">
        <v>8</v>
      </c>
      <c r="C11" s="3">
        <f>SUM(C5:C10)</f>
        <v>1867430</v>
      </c>
      <c r="D11" s="3">
        <f t="shared" ref="D11:F11" si="2">SUM(D5:D10)</f>
        <v>560000</v>
      </c>
      <c r="E11" s="3">
        <f t="shared" si="2"/>
        <v>437500</v>
      </c>
      <c r="F11" s="3">
        <f t="shared" si="2"/>
        <v>997500</v>
      </c>
      <c r="G11" s="3">
        <f t="shared" si="1"/>
        <v>53.415656811768045</v>
      </c>
    </row>
    <row r="15" spans="1:7" x14ac:dyDescent="0.25">
      <c r="F15" s="1"/>
    </row>
  </sheetData>
  <mergeCells count="5">
    <mergeCell ref="A2:G2"/>
    <mergeCell ref="D3:F3"/>
    <mergeCell ref="C3:C4"/>
    <mergeCell ref="B3:B4"/>
    <mergeCell ref="A3:A4"/>
  </mergeCells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15</vt:i4>
      </vt:variant>
    </vt:vector>
  </HeadingPairs>
  <TitlesOfParts>
    <vt:vector size="15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2017-01-03T10:38:54Z</dcterms:created>
  <dcterms:modified xsi:type="dcterms:W3CDTF">2017-01-03T11:24:55Z</dcterms:modified>
</cp:coreProperties>
</file>